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<sst xmlns="http://schemas.openxmlformats.org/spreadsheetml/2006/main" count="17" uniqueCount="17">
  <si>
    <t>附件5</t>
  </si>
  <si>
    <t>贵州商学院2020—2021学年国家励志奖学金名额分配表</t>
  </si>
  <si>
    <t>序号</t>
  </si>
  <si>
    <t>学院</t>
  </si>
  <si>
    <t>贫困生人数</t>
  </si>
  <si>
    <t>本科生名额</t>
  </si>
  <si>
    <t>专科生名额</t>
  </si>
  <si>
    <t>小计</t>
  </si>
  <si>
    <t>管理学院</t>
  </si>
  <si>
    <t>计算机与信息工程学院</t>
  </si>
  <si>
    <t>经济与金融学院</t>
  </si>
  <si>
    <t>会计学院</t>
  </si>
  <si>
    <t>国际教育学院</t>
  </si>
  <si>
    <t>旅游管理学院</t>
  </si>
  <si>
    <t>文化与艺术传媒学院</t>
  </si>
  <si>
    <t>合计</t>
  </si>
  <si>
    <t>分配原则：国家励志奖学金（按2018-2020级贫困生建档学生人数比例分配）；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</si>
</sst>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sz val="16"/>
      <color theme="1"/>
      <name val="仿宋_GB2312"/>
      <charset val="134"/>
    </font>
    <font>
      <sz val="20"/>
      <color theme="1"/>
      <name val="方正小标宋简体"/>
      <charset val="134"/>
    </font>
    <font>
      <sz val="28"/>
      <color theme="1"/>
      <name val="宋体"/>
      <charset val="134"/>
      <scheme val="minor"/>
    </font>
    <font>
      <sz val="12"/>
      <name val="仿宋"/>
      <charset val="134"/>
    </font>
    <font>
      <sz val="12"/>
      <color theme="1"/>
      <name val="仿宋"/>
      <charset val="134"/>
    </font>
    <font>
      <sz val="16"/>
      <color theme="1"/>
      <name val="仿宋"/>
      <charset val="134"/>
    </font>
    <font>
      <sz val="11"/>
      <color theme="1"/>
      <name val="仿宋"/>
      <charset val="134"/>
    </font>
    <font>
      <sz val="12"/>
      <color theme="1"/>
      <name val="楷体"/>
      <charset val="134"/>
    </font>
    <font>
      <sz val="12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name val="等线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27" fillId="7" borderId="6" applyNumberFormat="0" applyAlignment="0" applyProtection="0">
      <alignment vertical="center"/>
    </xf>
    <xf numFmtId="0" fontId="28" fillId="26" borderId="9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L5" sqref="L5"/>
    </sheetView>
  </sheetViews>
  <sheetFormatPr defaultColWidth="9" defaultRowHeight="20.25"/>
  <cols>
    <col min="2" max="2" width="26.375" customWidth="1"/>
    <col min="3" max="3" width="11.875" customWidth="1"/>
    <col min="4" max="4" width="20.125" style="2" customWidth="1"/>
    <col min="5" max="5" width="16.625" customWidth="1"/>
    <col min="6" max="6" width="12.125" customWidth="1"/>
  </cols>
  <sheetData>
    <row r="1" customFormat="1" ht="22.5" customHeight="1" spans="1:4">
      <c r="A1" s="3" t="s">
        <v>0</v>
      </c>
      <c r="B1" s="4"/>
      <c r="C1" s="4"/>
      <c r="D1" s="4"/>
    </row>
    <row r="2" ht="47.25" customHeight="1" spans="1:8">
      <c r="A2" s="5" t="s">
        <v>1</v>
      </c>
      <c r="B2" s="5"/>
      <c r="C2" s="5"/>
      <c r="D2" s="5"/>
      <c r="E2" s="5"/>
      <c r="F2" s="5"/>
      <c r="G2" s="6"/>
      <c r="H2" s="6"/>
    </row>
    <row r="3" s="1" customFormat="1" ht="24" customHeight="1" spans="1: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</row>
    <row r="4" ht="24" customHeight="1" spans="1:6">
      <c r="A4" s="9">
        <v>1</v>
      </c>
      <c r="B4" s="10" t="s">
        <v>8</v>
      </c>
      <c r="C4" s="10">
        <v>475</v>
      </c>
      <c r="D4" s="11">
        <f>(366/3113)*C4</f>
        <v>55.8464503694186</v>
      </c>
      <c r="E4" s="11">
        <v>0</v>
      </c>
      <c r="F4" s="11">
        <f>D4+E4</f>
        <v>55.8464503694186</v>
      </c>
    </row>
    <row r="5" ht="24" customHeight="1" spans="1:6">
      <c r="A5" s="9">
        <v>2</v>
      </c>
      <c r="B5" s="10" t="s">
        <v>9</v>
      </c>
      <c r="C5" s="10">
        <v>524</v>
      </c>
      <c r="D5" s="11">
        <f t="shared" ref="D5:D10" si="0">(366/3113)*C5</f>
        <v>61.6074526180533</v>
      </c>
      <c r="E5" s="11">
        <v>0</v>
      </c>
      <c r="F5" s="11">
        <f t="shared" ref="F5:F10" si="1">D5+E5</f>
        <v>61.6074526180533</v>
      </c>
    </row>
    <row r="6" ht="24" customHeight="1" spans="1:6">
      <c r="A6" s="9">
        <v>3</v>
      </c>
      <c r="B6" s="10" t="s">
        <v>10</v>
      </c>
      <c r="C6" s="10">
        <v>932</v>
      </c>
      <c r="D6" s="11">
        <f t="shared" si="0"/>
        <v>109.576614198522</v>
      </c>
      <c r="E6" s="11">
        <v>0</v>
      </c>
      <c r="F6" s="11">
        <f t="shared" si="1"/>
        <v>109.576614198522</v>
      </c>
    </row>
    <row r="7" ht="24" customHeight="1" spans="1:6">
      <c r="A7" s="9">
        <v>4</v>
      </c>
      <c r="B7" s="10" t="s">
        <v>11</v>
      </c>
      <c r="C7" s="10">
        <v>503</v>
      </c>
      <c r="D7" s="11">
        <f t="shared" si="0"/>
        <v>59.1384516543527</v>
      </c>
      <c r="E7" s="11">
        <v>0</v>
      </c>
      <c r="F7" s="11">
        <f t="shared" si="1"/>
        <v>59.1384516543527</v>
      </c>
    </row>
    <row r="8" ht="24" customHeight="1" spans="1:6">
      <c r="A8" s="9">
        <v>5</v>
      </c>
      <c r="B8" s="10" t="s">
        <v>12</v>
      </c>
      <c r="C8" s="10">
        <v>34</v>
      </c>
      <c r="D8" s="11">
        <f t="shared" si="0"/>
        <v>3.99743013170575</v>
      </c>
      <c r="E8" s="11">
        <v>0</v>
      </c>
      <c r="F8" s="11">
        <f t="shared" si="1"/>
        <v>3.99743013170575</v>
      </c>
    </row>
    <row r="9" ht="24" customHeight="1" spans="1:6">
      <c r="A9" s="9">
        <v>6</v>
      </c>
      <c r="B9" s="10" t="s">
        <v>13</v>
      </c>
      <c r="C9" s="10">
        <v>348</v>
      </c>
      <c r="D9" s="11">
        <f t="shared" si="0"/>
        <v>40.914873112753</v>
      </c>
      <c r="E9" s="11">
        <v>0</v>
      </c>
      <c r="F9" s="11">
        <f t="shared" si="1"/>
        <v>40.914873112753</v>
      </c>
    </row>
    <row r="10" ht="24" customHeight="1" spans="1:6">
      <c r="A10" s="9">
        <v>7</v>
      </c>
      <c r="B10" s="10" t="s">
        <v>14</v>
      </c>
      <c r="C10" s="10">
        <v>297</v>
      </c>
      <c r="D10" s="11">
        <f t="shared" si="0"/>
        <v>34.9187279151943</v>
      </c>
      <c r="E10" s="11">
        <v>24</v>
      </c>
      <c r="F10" s="11">
        <f t="shared" si="1"/>
        <v>58.9187279151943</v>
      </c>
    </row>
    <row r="11" spans="1:11">
      <c r="A11" s="12" t="s">
        <v>15</v>
      </c>
      <c r="B11" s="13"/>
      <c r="C11" s="14">
        <f>SUM(C4:C10)</f>
        <v>3113</v>
      </c>
      <c r="D11" s="11">
        <v>366</v>
      </c>
      <c r="E11" s="11">
        <v>24</v>
      </c>
      <c r="F11" s="11">
        <v>390</v>
      </c>
      <c r="G11" s="15"/>
      <c r="J11" s="15"/>
      <c r="K11" s="15"/>
    </row>
    <row r="12" spans="1:11">
      <c r="A12" s="16"/>
      <c r="B12" s="16"/>
      <c r="C12" s="16"/>
      <c r="D12" s="17"/>
      <c r="E12" s="17"/>
      <c r="F12" s="18"/>
      <c r="G12" s="15"/>
      <c r="J12" s="15"/>
      <c r="K12" s="15"/>
    </row>
    <row r="13" customFormat="1" ht="29.1" customHeight="1" spans="1:4">
      <c r="A13" s="19" t="s">
        <v>16</v>
      </c>
      <c r="B13" s="19"/>
      <c r="C13" s="19"/>
      <c r="D13" s="19"/>
    </row>
    <row r="14" customFormat="1" ht="30.95" customHeight="1" spans="1:4">
      <c r="A14" s="19"/>
      <c r="B14" s="19"/>
      <c r="C14" s="19"/>
      <c r="D14" s="19"/>
    </row>
    <row r="15" spans="2:3">
      <c r="B15" s="20"/>
      <c r="C15" s="20"/>
    </row>
  </sheetData>
  <mergeCells count="5">
    <mergeCell ref="A1:D1"/>
    <mergeCell ref="A2:F2"/>
    <mergeCell ref="A11:B11"/>
    <mergeCell ref="A13:D13"/>
    <mergeCell ref="A14:D14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婷</cp:lastModifiedBy>
  <dcterms:created xsi:type="dcterms:W3CDTF">2006-09-13T11:21:00Z</dcterms:created>
  <cp:lastPrinted>2019-09-24T07:05:00Z</cp:lastPrinted>
  <dcterms:modified xsi:type="dcterms:W3CDTF">2021-10-13T02:53:15Z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7087217DBADE4145AFE73E015624DA27</vt:lpwstr>
  </property>
</Properties>
</file>